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ix\Desktop\"/>
    </mc:Choice>
  </mc:AlternateContent>
  <xr:revisionPtr revIDLastSave="0" documentId="13_ncr:1_{3ABC52EA-B150-4427-863B-86D6DF39B6FC}" xr6:coauthVersionLast="47" xr6:coauthVersionMax="47" xr10:uidLastSave="{00000000-0000-0000-0000-000000000000}"/>
  <bookViews>
    <workbookView xWindow="-120" yWindow="-120" windowWidth="29040" windowHeight="15525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G195" i="1"/>
  <c r="I195" i="1"/>
  <c r="H195" i="1"/>
  <c r="J195" i="1"/>
  <c r="L176" i="1"/>
  <c r="G176" i="1"/>
  <c r="H176" i="1"/>
  <c r="J176" i="1"/>
  <c r="I176" i="1"/>
  <c r="L157" i="1"/>
  <c r="G157" i="1"/>
  <c r="H157" i="1"/>
  <c r="I157" i="1"/>
  <c r="J157" i="1"/>
  <c r="G138" i="1"/>
  <c r="I138" i="1"/>
  <c r="H138" i="1"/>
  <c r="J138" i="1"/>
  <c r="L138" i="1"/>
  <c r="L119" i="1"/>
  <c r="G119" i="1"/>
  <c r="I119" i="1"/>
  <c r="J119" i="1"/>
  <c r="H119" i="1"/>
  <c r="L100" i="1"/>
  <c r="F100" i="1"/>
  <c r="G100" i="1"/>
  <c r="H100" i="1"/>
  <c r="J100" i="1"/>
  <c r="I100" i="1"/>
  <c r="L81" i="1"/>
  <c r="J81" i="1"/>
  <c r="F81" i="1"/>
  <c r="G81" i="1"/>
  <c r="H81" i="1"/>
  <c r="I81" i="1"/>
  <c r="L62" i="1"/>
  <c r="F62" i="1"/>
  <c r="J62" i="1"/>
  <c r="H62" i="1"/>
  <c r="I62" i="1"/>
  <c r="G62" i="1"/>
  <c r="L43" i="1"/>
  <c r="F43" i="1"/>
  <c r="G43" i="1"/>
  <c r="J43" i="1"/>
  <c r="H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F196" i="1"/>
  <c r="I196" i="1"/>
  <c r="G196" i="1"/>
  <c r="L196" i="1"/>
</calcChain>
</file>

<file path=xl/sharedStrings.xml><?xml version="1.0" encoding="utf-8"?>
<sst xmlns="http://schemas.openxmlformats.org/spreadsheetml/2006/main" count="321" uniqueCount="92">
  <si>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</si>
  <si>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</si>
  <si>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</si>
  <si>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</si>
  <si>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</si>
  <si>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</si>
  <si>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</si>
  <si>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</si>
  <si>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</si>
  <si>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</si>
  <si>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</si>
  <si>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</si>
  <si>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</si>
  <si>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</si>
  <si>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</si>
  <si>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</si>
  <si>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</si>
  <si>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</si>
  <si>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</si>
  <si>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</si>
  <si>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</si>
  <si>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</si>
  <si>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</si>
  <si>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</si>
  <si>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</si>
  <si>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</si>
  <si>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</si>
  <si>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</si>
  <si>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</si>
  <si>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</si>
  <si>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</si>
  <si>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</si>
  <si>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</si>
  <si>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</si>
  <si>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</si>
  <si>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</si>
  <si>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</si>
  <si>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</si>
  <si>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</si>
  <si>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"Ново-Девяткинская СОШ № 1"</t>
  </si>
  <si>
    <t>Каша пшеничная молочная с соусом ягодным (клубника)</t>
  </si>
  <si>
    <t>189/05</t>
  </si>
  <si>
    <t xml:space="preserve">Молоко питьевое </t>
  </si>
  <si>
    <t>к/к</t>
  </si>
  <si>
    <t>Батон обогащенный микронутриентами</t>
  </si>
  <si>
    <t>Салат из моркови с маслом растительным</t>
  </si>
  <si>
    <t>Суп картофельный с горохом и гренками</t>
  </si>
  <si>
    <t>99/73</t>
  </si>
  <si>
    <t>Мясо тушеное (свинина)</t>
  </si>
  <si>
    <t>Каша гречневая рассыпчатая</t>
  </si>
  <si>
    <t>Напиток лимонный</t>
  </si>
  <si>
    <t>Хлеб ржано-пшеничный обогащенный микронутриентами</t>
  </si>
  <si>
    <t>Запеканка рисовая со сгущенным молоком</t>
  </si>
  <si>
    <t>Салат из свёклы отварной с маслом растительным</t>
  </si>
  <si>
    <t>Рассольник "Ленинградский" со сметаной</t>
  </si>
  <si>
    <t>Шницель рубленый из  птицы</t>
  </si>
  <si>
    <t>Макаронные изделия отварные с маслом сливочным</t>
  </si>
  <si>
    <t>Компот из свежезамороженных ягод (клубника)</t>
  </si>
  <si>
    <t>Каша овсяная "Геркулес" с соусом ягодным (ягодное ассорти)</t>
  </si>
  <si>
    <t>184/05</t>
  </si>
  <si>
    <t xml:space="preserve">Салат из помидоров и огурцов с растительным маслом </t>
  </si>
  <si>
    <t>Борщ со свежей капусты с картофелем и сметаной</t>
  </si>
  <si>
    <t>Плов (свинина)</t>
  </si>
  <si>
    <t>Компот из смеси сухофруктов</t>
  </si>
  <si>
    <t>Каша  "Янтарная" (пшено, яблоко)</t>
  </si>
  <si>
    <t>Огурец соленый (порционно)</t>
  </si>
  <si>
    <t>70/2</t>
  </si>
  <si>
    <t xml:space="preserve">Суп овощной со сладким перцем </t>
  </si>
  <si>
    <t>Рыба, запеченная по-онежски</t>
  </si>
  <si>
    <t>Картофельное пюре</t>
  </si>
  <si>
    <t>Компот из свежезамороженных ягод (ягодное ассорти)</t>
  </si>
  <si>
    <t>29/04</t>
  </si>
  <si>
    <t>Каша гречневая молочная с ягодным соусом (клубника)</t>
  </si>
  <si>
    <t>184/06</t>
  </si>
  <si>
    <t>74/              71</t>
  </si>
  <si>
    <t>Суп-пюре из тыквы с гренками</t>
  </si>
  <si>
    <t>116(01)/73</t>
  </si>
  <si>
    <t xml:space="preserve">Салат из белокочанной капусты и маслом растительным (до 28.02)/Овощи порционно (огурец свежий) (с 01.03)                                          </t>
  </si>
  <si>
    <t>Биточки (свинина) в соусе томатном</t>
  </si>
  <si>
    <t>336,04/364</t>
  </si>
  <si>
    <t>Напиток из плодов шиповника</t>
  </si>
  <si>
    <t>Гуляш из свинины</t>
  </si>
  <si>
    <t>Рис отварной</t>
  </si>
  <si>
    <t>Шницель рубленый мясной</t>
  </si>
  <si>
    <t>Овощи прорционно (огурец свежий)</t>
  </si>
  <si>
    <t>Печень по-строгановски</t>
  </si>
  <si>
    <t>Жаркое по-домашнему со свининой</t>
  </si>
  <si>
    <t>Каша рисовая молочная с соусом ягодным (клубника)</t>
  </si>
  <si>
    <t>189/04</t>
  </si>
  <si>
    <t>Котлеты мясные (свинина)</t>
  </si>
  <si>
    <t>Генеральный директор</t>
  </si>
  <si>
    <t>Сорокина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</si>
</sst>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M180" sqref="M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90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91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2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230</v>
      </c>
      <c r="G6" s="40">
        <v>8.35</v>
      </c>
      <c r="H6" s="40">
        <v>12.1</v>
      </c>
      <c r="I6" s="40">
        <v>32.799999999999997</v>
      </c>
      <c r="J6" s="40">
        <v>283.5</v>
      </c>
      <c r="K6" s="41" t="s">
        <v>41</v>
      </c>
      <c r="L6" s="40">
        <v>43.3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5.3</v>
      </c>
      <c r="H8" s="43">
        <v>5</v>
      </c>
      <c r="I8" s="43">
        <v>9.6</v>
      </c>
      <c r="J8" s="43">
        <v>108</v>
      </c>
      <c r="K8" s="44" t="s">
        <v>43</v>
      </c>
      <c r="L8" s="43">
        <v>12.8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70</v>
      </c>
      <c r="G9" s="43">
        <v>5.6</v>
      </c>
      <c r="H9" s="43">
        <v>2.4300000000000002</v>
      </c>
      <c r="I9" s="43">
        <v>37.1</v>
      </c>
      <c r="J9" s="43">
        <v>196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19.25</v>
      </c>
      <c r="H13" s="19">
        <f t="shared" si="0"/>
        <v>19.53</v>
      </c>
      <c r="I13" s="19">
        <f t="shared" si="0"/>
        <v>79.5</v>
      </c>
      <c r="J13" s="19">
        <f t="shared" si="0"/>
        <v>587.5</v>
      </c>
      <c r="K13" s="25"/>
      <c r="L13" s="19">
        <f t="shared" ref="L13" si="1">SUM(L6:L12)</f>
        <v>56.099999999999994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0.73</v>
      </c>
      <c r="H14" s="43">
        <v>3.25</v>
      </c>
      <c r="I14" s="43">
        <v>4</v>
      </c>
      <c r="J14" s="43">
        <v>57.5</v>
      </c>
      <c r="K14" s="44">
        <v>68</v>
      </c>
      <c r="L14" s="43">
        <v>75.099999999999994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210</v>
      </c>
      <c r="G15" s="43">
        <v>7.22</v>
      </c>
      <c r="H15" s="43">
        <v>3.2</v>
      </c>
      <c r="I15" s="43">
        <v>20.86</v>
      </c>
      <c r="J15" s="43">
        <v>149.80000000000001</v>
      </c>
      <c r="K15" s="44" t="s">
        <v>47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9.81</v>
      </c>
      <c r="H16" s="43">
        <v>14.4</v>
      </c>
      <c r="I16" s="43">
        <v>18.04</v>
      </c>
      <c r="J16" s="43">
        <v>211</v>
      </c>
      <c r="K16" s="44">
        <v>78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3.6</v>
      </c>
      <c r="H17" s="43">
        <v>4.5999999999999996</v>
      </c>
      <c r="I17" s="43">
        <v>37.700000000000003</v>
      </c>
      <c r="J17" s="43">
        <v>212</v>
      </c>
      <c r="K17" s="44">
        <v>323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</v>
      </c>
      <c r="H18" s="43">
        <v>0</v>
      </c>
      <c r="I18" s="43">
        <v>6.4</v>
      </c>
      <c r="J18" s="43">
        <v>68</v>
      </c>
      <c r="K18" s="44">
        <v>436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1.95</v>
      </c>
      <c r="H20" s="43">
        <v>0.3</v>
      </c>
      <c r="I20" s="43">
        <v>13.5</v>
      </c>
      <c r="J20" s="43">
        <v>66</v>
      </c>
      <c r="K20" s="44" t="s">
        <v>43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23.509999999999998</v>
      </c>
      <c r="H23" s="19">
        <f t="shared" si="2"/>
        <v>25.750000000000004</v>
      </c>
      <c r="I23" s="19">
        <f t="shared" si="2"/>
        <v>100.5</v>
      </c>
      <c r="J23" s="19">
        <f t="shared" si="2"/>
        <v>764.3</v>
      </c>
      <c r="K23" s="25"/>
      <c r="L23" s="19">
        <f t="shared" ref="L23" si="3">SUM(L14:L22)</f>
        <v>75.099999999999994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1240</v>
      </c>
      <c r="G24" s="32">
        <f t="shared" ref="G24:J24" si="4">G13+G23</f>
        <v>42.76</v>
      </c>
      <c r="H24" s="32">
        <f t="shared" si="4"/>
        <v>45.28</v>
      </c>
      <c r="I24" s="32">
        <f t="shared" si="4"/>
        <v>180</v>
      </c>
      <c r="J24" s="32">
        <f t="shared" si="4"/>
        <v>1351.8</v>
      </c>
      <c r="K24" s="32"/>
      <c r="L24" s="32">
        <f t="shared" ref="L24" si="5">L13+L23</f>
        <v>131.19999999999999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230</v>
      </c>
      <c r="G25" s="40">
        <v>7.45</v>
      </c>
      <c r="H25" s="40">
        <v>12.15</v>
      </c>
      <c r="I25" s="40">
        <v>31.55</v>
      </c>
      <c r="J25" s="40">
        <v>269.5</v>
      </c>
      <c r="K25" s="41">
        <v>192</v>
      </c>
      <c r="L25" s="40">
        <v>43.3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5.3</v>
      </c>
      <c r="H27" s="43">
        <v>5</v>
      </c>
      <c r="I27" s="43">
        <v>9.6</v>
      </c>
      <c r="J27" s="43">
        <v>108</v>
      </c>
      <c r="K27" s="44" t="s">
        <v>43</v>
      </c>
      <c r="L27" s="43">
        <v>12.8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70</v>
      </c>
      <c r="G28" s="43">
        <v>5.6</v>
      </c>
      <c r="H28" s="43">
        <v>2.4300000000000002</v>
      </c>
      <c r="I28" s="43">
        <v>37.1</v>
      </c>
      <c r="J28" s="43">
        <v>196</v>
      </c>
      <c r="K28" s="44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18.350000000000001</v>
      </c>
      <c r="H32" s="19">
        <f t="shared" ref="H32" si="7">SUM(H25:H31)</f>
        <v>19.579999999999998</v>
      </c>
      <c r="I32" s="19">
        <f t="shared" ref="I32" si="8">SUM(I25:I31)</f>
        <v>78.25</v>
      </c>
      <c r="J32" s="19">
        <f t="shared" ref="J32:L32" si="9">SUM(J25:J31)</f>
        <v>573.5</v>
      </c>
      <c r="K32" s="25"/>
      <c r="L32" s="19">
        <f t="shared" si="9"/>
        <v>56.099999999999994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2.7</v>
      </c>
      <c r="H33" s="43">
        <v>5.53</v>
      </c>
      <c r="I33" s="43">
        <v>3.6</v>
      </c>
      <c r="J33" s="43">
        <v>54.4</v>
      </c>
      <c r="K33" s="44">
        <v>52</v>
      </c>
      <c r="L33" s="43">
        <v>75.099999999999994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205</v>
      </c>
      <c r="G34" s="43">
        <v>2.4</v>
      </c>
      <c r="H34" s="43">
        <v>4.6399999999999997</v>
      </c>
      <c r="I34" s="43">
        <v>13.2</v>
      </c>
      <c r="J34" s="43">
        <v>106.4</v>
      </c>
      <c r="K34" s="44">
        <v>91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10.72</v>
      </c>
      <c r="H35" s="43">
        <v>12.1</v>
      </c>
      <c r="I35" s="43">
        <v>17.8</v>
      </c>
      <c r="J35" s="43">
        <v>213.58</v>
      </c>
      <c r="K35" s="44">
        <v>314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5.5</v>
      </c>
      <c r="H36" s="43">
        <v>4.8</v>
      </c>
      <c r="I36" s="43">
        <v>36.5</v>
      </c>
      <c r="J36" s="43">
        <v>196</v>
      </c>
      <c r="K36" s="44">
        <v>331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0.2</v>
      </c>
      <c r="H37" s="43">
        <v>0.08</v>
      </c>
      <c r="I37" s="43">
        <v>17.420000000000002</v>
      </c>
      <c r="J37" s="43">
        <v>69.44</v>
      </c>
      <c r="K37" s="44">
        <v>123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1.95</v>
      </c>
      <c r="H39" s="43">
        <v>0.3</v>
      </c>
      <c r="I39" s="43">
        <v>13.5</v>
      </c>
      <c r="J39" s="43">
        <v>66</v>
      </c>
      <c r="K39" s="44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23.47</v>
      </c>
      <c r="H42" s="19">
        <f t="shared" ref="H42" si="11">SUM(H33:H41)</f>
        <v>27.45</v>
      </c>
      <c r="I42" s="19">
        <f t="shared" ref="I42" si="12">SUM(I33:I41)</f>
        <v>102.02</v>
      </c>
      <c r="J42" s="19">
        <f t="shared" ref="J42:L42" si="13">SUM(J33:J41)</f>
        <v>705.81999999999994</v>
      </c>
      <c r="K42" s="25"/>
      <c r="L42" s="19">
        <f t="shared" si="13"/>
        <v>75.099999999999994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1235</v>
      </c>
      <c r="G43" s="32">
        <f t="shared" ref="G43" si="14">G32+G42</f>
        <v>41.82</v>
      </c>
      <c r="H43" s="32">
        <f t="shared" ref="H43" si="15">H32+H42</f>
        <v>47.03</v>
      </c>
      <c r="I43" s="32">
        <f t="shared" ref="I43" si="16">I32+I42</f>
        <v>180.26999999999998</v>
      </c>
      <c r="J43" s="32">
        <f t="shared" ref="J43:L43" si="17">J32+J42</f>
        <v>1279.32</v>
      </c>
      <c r="K43" s="32"/>
      <c r="L43" s="32">
        <f t="shared" si="17"/>
        <v>131.19999999999999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230</v>
      </c>
      <c r="G44" s="40">
        <v>8.35</v>
      </c>
      <c r="H44" s="40">
        <v>12</v>
      </c>
      <c r="I44" s="40">
        <v>30.5</v>
      </c>
      <c r="J44" s="40">
        <v>251</v>
      </c>
      <c r="K44" s="41" t="s">
        <v>59</v>
      </c>
      <c r="L44" s="40">
        <v>43.3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5.3</v>
      </c>
      <c r="H46" s="43">
        <v>5</v>
      </c>
      <c r="I46" s="43">
        <v>9.6</v>
      </c>
      <c r="J46" s="43">
        <v>108</v>
      </c>
      <c r="K46" s="44" t="s">
        <v>43</v>
      </c>
      <c r="L46" s="43">
        <v>12.8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70</v>
      </c>
      <c r="G47" s="43">
        <v>5.6</v>
      </c>
      <c r="H47" s="43">
        <v>2.4300000000000002</v>
      </c>
      <c r="I47" s="43">
        <v>37.1</v>
      </c>
      <c r="J47" s="43">
        <v>196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19.25</v>
      </c>
      <c r="H51" s="19">
        <f t="shared" ref="H51" si="19">SUM(H44:H50)</f>
        <v>19.43</v>
      </c>
      <c r="I51" s="19">
        <f t="shared" ref="I51" si="20">SUM(I44:I50)</f>
        <v>77.2</v>
      </c>
      <c r="J51" s="19">
        <f t="shared" ref="J51:L51" si="21">SUM(J44:J50)</f>
        <v>555</v>
      </c>
      <c r="K51" s="25"/>
      <c r="L51" s="19">
        <f t="shared" si="21"/>
        <v>56.099999999999994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0.54</v>
      </c>
      <c r="H52" s="43">
        <v>5.9</v>
      </c>
      <c r="I52" s="43">
        <v>1.74</v>
      </c>
      <c r="J52" s="43">
        <v>63.6</v>
      </c>
      <c r="K52" s="44">
        <v>23</v>
      </c>
      <c r="L52" s="43">
        <v>75.099999999999994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205</v>
      </c>
      <c r="G53" s="43">
        <v>3.56</v>
      </c>
      <c r="H53" s="43">
        <v>4.4800000000000004</v>
      </c>
      <c r="I53" s="43">
        <v>17.5</v>
      </c>
      <c r="J53" s="43">
        <v>160</v>
      </c>
      <c r="K53" s="44">
        <v>95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240</v>
      </c>
      <c r="G54" s="43">
        <v>19</v>
      </c>
      <c r="H54" s="43">
        <v>16.399999999999999</v>
      </c>
      <c r="I54" s="43">
        <v>45</v>
      </c>
      <c r="J54" s="43">
        <v>401</v>
      </c>
      <c r="K54" s="44">
        <v>265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0.6</v>
      </c>
      <c r="H56" s="43">
        <v>0.1</v>
      </c>
      <c r="I56" s="43">
        <v>25.7</v>
      </c>
      <c r="J56" s="43">
        <v>131</v>
      </c>
      <c r="K56" s="44">
        <v>402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1.95</v>
      </c>
      <c r="H58" s="43">
        <v>0.3</v>
      </c>
      <c r="I58" s="43">
        <v>13.5</v>
      </c>
      <c r="J58" s="43">
        <v>66</v>
      </c>
      <c r="K58" s="44" t="s">
        <v>43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25.650000000000002</v>
      </c>
      <c r="H61" s="19">
        <f t="shared" ref="H61" si="23">SUM(H52:H60)</f>
        <v>27.180000000000003</v>
      </c>
      <c r="I61" s="19">
        <f t="shared" ref="I61" si="24">SUM(I52:I60)</f>
        <v>103.44</v>
      </c>
      <c r="J61" s="19">
        <f t="shared" ref="J61:L61" si="25">SUM(J52:J60)</f>
        <v>821.6</v>
      </c>
      <c r="K61" s="25"/>
      <c r="L61" s="19">
        <f t="shared" si="25"/>
        <v>75.099999999999994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1235</v>
      </c>
      <c r="G62" s="32">
        <f t="shared" ref="G62" si="26">G51+G61</f>
        <v>44.900000000000006</v>
      </c>
      <c r="H62" s="32">
        <f t="shared" ref="H62" si="27">H51+H61</f>
        <v>46.61</v>
      </c>
      <c r="I62" s="32">
        <f t="shared" ref="I62" si="28">I51+I61</f>
        <v>180.64</v>
      </c>
      <c r="J62" s="32">
        <f t="shared" ref="J62:L62" si="29">J51+J61</f>
        <v>1376.6</v>
      </c>
      <c r="K62" s="32"/>
      <c r="L62" s="32">
        <f t="shared" si="29"/>
        <v>131.19999999999999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230</v>
      </c>
      <c r="G63" s="40">
        <v>8.1</v>
      </c>
      <c r="H63" s="40">
        <v>12.24</v>
      </c>
      <c r="I63" s="40">
        <v>26.45</v>
      </c>
      <c r="J63" s="40">
        <v>271.3</v>
      </c>
      <c r="K63" s="41">
        <v>187</v>
      </c>
      <c r="L63" s="40">
        <v>43.3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5.3</v>
      </c>
      <c r="H65" s="43">
        <v>5</v>
      </c>
      <c r="I65" s="43">
        <v>9.6</v>
      </c>
      <c r="J65" s="43">
        <v>108</v>
      </c>
      <c r="K65" s="44" t="s">
        <v>43</v>
      </c>
      <c r="L65" s="43">
        <v>12.8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70</v>
      </c>
      <c r="G66" s="43">
        <v>5.6</v>
      </c>
      <c r="H66" s="43">
        <v>2.4300000000000002</v>
      </c>
      <c r="I66" s="43">
        <v>37.1</v>
      </c>
      <c r="J66" s="43">
        <v>196</v>
      </c>
      <c r="K66" s="44" t="s">
        <v>43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19.670000000000002</v>
      </c>
      <c r="I70" s="19">
        <f t="shared" ref="I70" si="32">SUM(I63:I69)</f>
        <v>73.150000000000006</v>
      </c>
      <c r="J70" s="19">
        <f t="shared" ref="J70:L70" si="33">SUM(J63:J69)</f>
        <v>575.29999999999995</v>
      </c>
      <c r="K70" s="25"/>
      <c r="L70" s="19">
        <f t="shared" si="33"/>
        <v>56.099999999999994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0.48</v>
      </c>
      <c r="H71" s="43">
        <v>0.06</v>
      </c>
      <c r="I71" s="43">
        <v>1.02</v>
      </c>
      <c r="J71" s="43">
        <v>7.8</v>
      </c>
      <c r="K71" s="44" t="s">
        <v>66</v>
      </c>
      <c r="L71" s="43">
        <v>75.099999999999994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4.5999999999999996</v>
      </c>
      <c r="H72" s="43">
        <v>4.8</v>
      </c>
      <c r="I72" s="43">
        <v>16.18</v>
      </c>
      <c r="J72" s="43">
        <v>147.9</v>
      </c>
      <c r="K72" s="44">
        <v>73.010000000000005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15.9</v>
      </c>
      <c r="H73" s="43">
        <v>16.8</v>
      </c>
      <c r="I73" s="43">
        <v>23.8</v>
      </c>
      <c r="J73" s="43">
        <v>280</v>
      </c>
      <c r="K73" s="44">
        <v>21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3.1</v>
      </c>
      <c r="H74" s="43">
        <v>5.4</v>
      </c>
      <c r="I74" s="43">
        <v>20.3</v>
      </c>
      <c r="J74" s="43">
        <v>174</v>
      </c>
      <c r="K74" s="44">
        <v>335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3">
        <v>25.7</v>
      </c>
      <c r="J75" s="43">
        <v>105</v>
      </c>
      <c r="K75" s="44" t="s">
        <v>71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1.95</v>
      </c>
      <c r="H77" s="43">
        <v>0.3</v>
      </c>
      <c r="I77" s="43">
        <v>13.5</v>
      </c>
      <c r="J77" s="43">
        <v>66</v>
      </c>
      <c r="K77" s="44" t="s">
        <v>43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26.23</v>
      </c>
      <c r="H80" s="19">
        <f t="shared" ref="H80" si="35">SUM(H71:H79)</f>
        <v>27.360000000000003</v>
      </c>
      <c r="I80" s="19">
        <f t="shared" ref="I80" si="36">SUM(I71:I79)</f>
        <v>100.5</v>
      </c>
      <c r="J80" s="19">
        <f t="shared" ref="J80:L80" si="37">SUM(J71:J79)</f>
        <v>780.7</v>
      </c>
      <c r="K80" s="25"/>
      <c r="L80" s="19">
        <f t="shared" si="37"/>
        <v>75.099999999999994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1230</v>
      </c>
      <c r="G81" s="32">
        <f t="shared" ref="G81" si="38">G70+G80</f>
        <v>45.230000000000004</v>
      </c>
      <c r="H81" s="32">
        <f t="shared" ref="H81" si="39">H70+H80</f>
        <v>47.03</v>
      </c>
      <c r="I81" s="32">
        <f t="shared" ref="I81" si="40">I70+I80</f>
        <v>173.65</v>
      </c>
      <c r="J81" s="32">
        <f t="shared" ref="J81:L81" si="41">J70+J80</f>
        <v>1356</v>
      </c>
      <c r="K81" s="32"/>
      <c r="L81" s="32">
        <f t="shared" si="41"/>
        <v>131.19999999999999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230</v>
      </c>
      <c r="G82" s="40">
        <v>8.35</v>
      </c>
      <c r="H82" s="40">
        <v>11.8</v>
      </c>
      <c r="I82" s="40">
        <v>24.6</v>
      </c>
      <c r="J82" s="40">
        <v>263.2</v>
      </c>
      <c r="K82" s="41" t="s">
        <v>73</v>
      </c>
      <c r="L82" s="40">
        <v>43.3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5.3</v>
      </c>
      <c r="H84" s="43">
        <v>5</v>
      </c>
      <c r="I84" s="43">
        <v>9.6</v>
      </c>
      <c r="J84" s="43">
        <v>108</v>
      </c>
      <c r="K84" s="44" t="s">
        <v>43</v>
      </c>
      <c r="L84" s="43">
        <v>12.8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70</v>
      </c>
      <c r="G85" s="43">
        <v>5.6</v>
      </c>
      <c r="H85" s="43">
        <v>2.4300000000000002</v>
      </c>
      <c r="I85" s="43">
        <v>37.1</v>
      </c>
      <c r="J85" s="43">
        <v>196</v>
      </c>
      <c r="K85" s="44" t="s">
        <v>43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19.25</v>
      </c>
      <c r="H89" s="19">
        <f t="shared" ref="H89" si="43">SUM(H82:H88)</f>
        <v>19.23</v>
      </c>
      <c r="I89" s="19">
        <f t="shared" ref="I89" si="44">SUM(I82:I88)</f>
        <v>71.300000000000011</v>
      </c>
      <c r="J89" s="19">
        <f t="shared" ref="J89:L89" si="45">SUM(J82:J88)</f>
        <v>567.20000000000005</v>
      </c>
      <c r="K89" s="25"/>
      <c r="L89" s="19">
        <f t="shared" si="45"/>
        <v>56.099999999999994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0.96</v>
      </c>
      <c r="H90" s="43">
        <v>3.06</v>
      </c>
      <c r="I90" s="43">
        <v>4.1399999999999997</v>
      </c>
      <c r="J90" s="43">
        <v>48</v>
      </c>
      <c r="K90" s="44" t="s">
        <v>74</v>
      </c>
      <c r="L90" s="43">
        <v>75.099999999999994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210</v>
      </c>
      <c r="G91" s="43">
        <v>3.03</v>
      </c>
      <c r="H91" s="43">
        <v>2.5</v>
      </c>
      <c r="I91" s="43">
        <v>22</v>
      </c>
      <c r="J91" s="43">
        <v>127.3</v>
      </c>
      <c r="K91" s="44" t="s">
        <v>76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78</v>
      </c>
      <c r="F92" s="43">
        <v>130</v>
      </c>
      <c r="G92" s="43">
        <v>12</v>
      </c>
      <c r="H92" s="43">
        <v>13.5</v>
      </c>
      <c r="I92" s="43">
        <v>16.399999999999999</v>
      </c>
      <c r="J92" s="43">
        <v>212</v>
      </c>
      <c r="K92" s="44" t="s">
        <v>79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5.5</v>
      </c>
      <c r="H93" s="43">
        <v>4.8</v>
      </c>
      <c r="I93" s="43">
        <v>36.5</v>
      </c>
      <c r="J93" s="43">
        <v>196</v>
      </c>
      <c r="K93" s="44">
        <v>331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0.4</v>
      </c>
      <c r="H94" s="43">
        <v>0.2</v>
      </c>
      <c r="I94" s="43">
        <v>23.8</v>
      </c>
      <c r="J94" s="43">
        <v>100</v>
      </c>
      <c r="K94" s="44">
        <v>1210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1.95</v>
      </c>
      <c r="H96" s="43">
        <v>0.3</v>
      </c>
      <c r="I96" s="43">
        <v>13.5</v>
      </c>
      <c r="J96" s="43">
        <v>66</v>
      </c>
      <c r="K96" s="44" t="s">
        <v>43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23.84</v>
      </c>
      <c r="H99" s="19">
        <f t="shared" ref="H99" si="47">SUM(H90:H98)</f>
        <v>24.360000000000003</v>
      </c>
      <c r="I99" s="19">
        <f t="shared" ref="I99" si="48">SUM(I90:I98)</f>
        <v>116.33999999999999</v>
      </c>
      <c r="J99" s="19">
        <f t="shared" ref="J99:L99" si="49">SUM(J90:J98)</f>
        <v>749.3</v>
      </c>
      <c r="K99" s="25"/>
      <c r="L99" s="19">
        <f t="shared" si="49"/>
        <v>75.099999999999994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1280</v>
      </c>
      <c r="G100" s="32">
        <f t="shared" ref="G100" si="50">G89+G99</f>
        <v>43.09</v>
      </c>
      <c r="H100" s="32">
        <f t="shared" ref="H100" si="51">H89+H99</f>
        <v>43.59</v>
      </c>
      <c r="I100" s="32">
        <f t="shared" ref="I100" si="52">I89+I99</f>
        <v>187.64</v>
      </c>
      <c r="J100" s="32">
        <f t="shared" ref="J100:L100" si="53">J89+J99</f>
        <v>1316.5</v>
      </c>
      <c r="K100" s="32"/>
      <c r="L100" s="32">
        <f t="shared" si="53"/>
        <v>131.19999999999999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230</v>
      </c>
      <c r="G101" s="40">
        <v>8.35</v>
      </c>
      <c r="H101" s="40">
        <v>12.1</v>
      </c>
      <c r="I101" s="40">
        <v>32.799999999999997</v>
      </c>
      <c r="J101" s="40">
        <v>283.5</v>
      </c>
      <c r="K101" s="41" t="s">
        <v>41</v>
      </c>
      <c r="L101" s="40">
        <v>43.3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5.3</v>
      </c>
      <c r="H103" s="43">
        <v>5</v>
      </c>
      <c r="I103" s="43">
        <v>9.6</v>
      </c>
      <c r="J103" s="43">
        <v>108</v>
      </c>
      <c r="K103" s="44" t="s">
        <v>43</v>
      </c>
      <c r="L103" s="43">
        <v>12.8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70</v>
      </c>
      <c r="G104" s="43">
        <v>5.6</v>
      </c>
      <c r="H104" s="43">
        <v>2.4300000000000002</v>
      </c>
      <c r="I104" s="43">
        <v>37.1</v>
      </c>
      <c r="J104" s="43">
        <v>196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19.25</v>
      </c>
      <c r="H108" s="19">
        <f t="shared" si="54"/>
        <v>19.53</v>
      </c>
      <c r="I108" s="19">
        <f t="shared" si="54"/>
        <v>79.5</v>
      </c>
      <c r="J108" s="19">
        <f t="shared" si="54"/>
        <v>587.5</v>
      </c>
      <c r="K108" s="25"/>
      <c r="L108" s="19">
        <f t="shared" ref="L108" si="55">SUM(L101:L107)</f>
        <v>56.099999999999994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0.73</v>
      </c>
      <c r="H109" s="43">
        <v>3.25</v>
      </c>
      <c r="I109" s="43">
        <v>4</v>
      </c>
      <c r="J109" s="43">
        <v>57.5</v>
      </c>
      <c r="K109" s="44">
        <v>68</v>
      </c>
      <c r="L109" s="43">
        <v>75.099999999999994</v>
      </c>
    </row>
    <row r="110" spans="1:12" ht="15" x14ac:dyDescent="0.25">
      <c r="A110" s="23"/>
      <c r="B110" s="15"/>
      <c r="C110" s="11"/>
      <c r="D110" s="7" t="s">
        <v>27</v>
      </c>
      <c r="E110" s="42" t="s">
        <v>46</v>
      </c>
      <c r="F110" s="43">
        <v>210</v>
      </c>
      <c r="G110" s="43">
        <v>7.22</v>
      </c>
      <c r="H110" s="43">
        <v>3.2</v>
      </c>
      <c r="I110" s="43">
        <v>20.86</v>
      </c>
      <c r="J110" s="43">
        <v>149.80000000000001</v>
      </c>
      <c r="K110" s="44" t="s">
        <v>47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10.9</v>
      </c>
      <c r="H111" s="43">
        <v>13.39</v>
      </c>
      <c r="I111" s="43">
        <v>23.74</v>
      </c>
      <c r="J111" s="43">
        <v>211.5</v>
      </c>
      <c r="K111" s="44">
        <v>260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3.7</v>
      </c>
      <c r="H112" s="43">
        <v>6.3</v>
      </c>
      <c r="I112" s="43">
        <v>32</v>
      </c>
      <c r="J112" s="43">
        <v>203</v>
      </c>
      <c r="K112" s="44">
        <v>325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0.2</v>
      </c>
      <c r="H113" s="43">
        <v>0</v>
      </c>
      <c r="I113" s="43">
        <v>6.4</v>
      </c>
      <c r="J113" s="43">
        <v>68</v>
      </c>
      <c r="K113" s="44">
        <v>436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1.95</v>
      </c>
      <c r="H115" s="43">
        <v>0.3</v>
      </c>
      <c r="I115" s="43">
        <v>13.5</v>
      </c>
      <c r="J115" s="43">
        <v>66</v>
      </c>
      <c r="K115" s="44" t="s">
        <v>43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24.7</v>
      </c>
      <c r="H118" s="19">
        <f t="shared" si="56"/>
        <v>26.44</v>
      </c>
      <c r="I118" s="19">
        <f t="shared" si="56"/>
        <v>100.5</v>
      </c>
      <c r="J118" s="19">
        <f t="shared" si="56"/>
        <v>755.8</v>
      </c>
      <c r="K118" s="25"/>
      <c r="L118" s="19">
        <f t="shared" ref="L118" si="57">SUM(L109:L117)</f>
        <v>75.099999999999994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1240</v>
      </c>
      <c r="G119" s="32">
        <f t="shared" ref="G119" si="58">G108+G118</f>
        <v>43.95</v>
      </c>
      <c r="H119" s="32">
        <f t="shared" ref="H119" si="59">H108+H118</f>
        <v>45.97</v>
      </c>
      <c r="I119" s="32">
        <f t="shared" ref="I119" si="60">I108+I118</f>
        <v>180</v>
      </c>
      <c r="J119" s="32">
        <f t="shared" ref="J119:L119" si="61">J108+J118</f>
        <v>1343.3</v>
      </c>
      <c r="K119" s="32"/>
      <c r="L119" s="32">
        <f t="shared" si="61"/>
        <v>131.19999999999999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230</v>
      </c>
      <c r="G120" s="40">
        <v>7.45</v>
      </c>
      <c r="H120" s="40">
        <v>12.15</v>
      </c>
      <c r="I120" s="40">
        <v>31.55</v>
      </c>
      <c r="J120" s="40">
        <v>269.5</v>
      </c>
      <c r="K120" s="41">
        <v>192</v>
      </c>
      <c r="L120" s="40">
        <v>43.3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5.3</v>
      </c>
      <c r="H122" s="43">
        <v>5</v>
      </c>
      <c r="I122" s="43">
        <v>9.6</v>
      </c>
      <c r="J122" s="43">
        <v>108</v>
      </c>
      <c r="K122" s="44" t="s">
        <v>43</v>
      </c>
      <c r="L122" s="43">
        <v>12.8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70</v>
      </c>
      <c r="G123" s="43">
        <v>5.6</v>
      </c>
      <c r="H123" s="43">
        <v>2.4300000000000002</v>
      </c>
      <c r="I123" s="43">
        <v>37.1</v>
      </c>
      <c r="J123" s="43">
        <v>196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18.350000000000001</v>
      </c>
      <c r="H127" s="19">
        <f t="shared" si="62"/>
        <v>19.579999999999998</v>
      </c>
      <c r="I127" s="19">
        <f t="shared" si="62"/>
        <v>78.25</v>
      </c>
      <c r="J127" s="19">
        <f t="shared" si="62"/>
        <v>573.5</v>
      </c>
      <c r="K127" s="25"/>
      <c r="L127" s="19">
        <f t="shared" ref="L127" si="63">SUM(L120:L126)</f>
        <v>56.099999999999994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2.7</v>
      </c>
      <c r="H128" s="43">
        <v>5.53</v>
      </c>
      <c r="I128" s="43">
        <v>3.6</v>
      </c>
      <c r="J128" s="43">
        <v>54.4</v>
      </c>
      <c r="K128" s="44">
        <v>52</v>
      </c>
      <c r="L128" s="43">
        <v>75.099999999999994</v>
      </c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4.5999999999999996</v>
      </c>
      <c r="H129" s="43">
        <v>4.8</v>
      </c>
      <c r="I129" s="43">
        <v>18.100000000000001</v>
      </c>
      <c r="J129" s="43">
        <v>147.9</v>
      </c>
      <c r="K129" s="44">
        <v>73.010000000000005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90</v>
      </c>
      <c r="G130" s="43">
        <v>10.15</v>
      </c>
      <c r="H130" s="43">
        <v>11</v>
      </c>
      <c r="I130" s="43">
        <v>21.9</v>
      </c>
      <c r="J130" s="43">
        <v>184.5</v>
      </c>
      <c r="K130" s="44">
        <v>232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3.1</v>
      </c>
      <c r="H131" s="43">
        <v>5.4</v>
      </c>
      <c r="I131" s="43">
        <v>20.3</v>
      </c>
      <c r="J131" s="43">
        <v>174</v>
      </c>
      <c r="K131" s="44">
        <v>335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0.6</v>
      </c>
      <c r="H132" s="43">
        <v>0.1</v>
      </c>
      <c r="I132" s="43">
        <v>25.7</v>
      </c>
      <c r="J132" s="43">
        <v>131</v>
      </c>
      <c r="K132" s="44">
        <v>402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1.95</v>
      </c>
      <c r="H134" s="43">
        <v>0.3</v>
      </c>
      <c r="I134" s="43">
        <v>13.5</v>
      </c>
      <c r="J134" s="43">
        <v>66</v>
      </c>
      <c r="K134" s="44" t="s">
        <v>43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23.1</v>
      </c>
      <c r="H137" s="19">
        <f t="shared" si="64"/>
        <v>27.13</v>
      </c>
      <c r="I137" s="19">
        <f t="shared" si="64"/>
        <v>103.10000000000001</v>
      </c>
      <c r="J137" s="19">
        <f t="shared" si="64"/>
        <v>757.8</v>
      </c>
      <c r="K137" s="25"/>
      <c r="L137" s="19">
        <f t="shared" ref="L137" si="65">SUM(L128:L136)</f>
        <v>75.099999999999994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1230</v>
      </c>
      <c r="G138" s="32">
        <f t="shared" ref="G138" si="66">G127+G137</f>
        <v>41.45</v>
      </c>
      <c r="H138" s="32">
        <f t="shared" ref="H138" si="67">H127+H137</f>
        <v>46.709999999999994</v>
      </c>
      <c r="I138" s="32">
        <f t="shared" ref="I138" si="68">I127+I137</f>
        <v>181.35000000000002</v>
      </c>
      <c r="J138" s="32">
        <f t="shared" ref="J138:L138" si="69">J127+J137</f>
        <v>1331.3</v>
      </c>
      <c r="K138" s="32"/>
      <c r="L138" s="32">
        <f t="shared" si="69"/>
        <v>131.19999999999999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230</v>
      </c>
      <c r="G139" s="40">
        <v>8.35</v>
      </c>
      <c r="H139" s="40">
        <v>12</v>
      </c>
      <c r="I139" s="40">
        <v>30.5</v>
      </c>
      <c r="J139" s="40">
        <v>251</v>
      </c>
      <c r="K139" s="41" t="s">
        <v>59</v>
      </c>
      <c r="L139" s="40">
        <v>43.3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5.3</v>
      </c>
      <c r="H141" s="43">
        <v>5</v>
      </c>
      <c r="I141" s="43">
        <v>9.6</v>
      </c>
      <c r="J141" s="43">
        <v>108</v>
      </c>
      <c r="K141" s="44" t="s">
        <v>43</v>
      </c>
      <c r="L141" s="43">
        <v>12.8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70</v>
      </c>
      <c r="G142" s="43">
        <v>5.6</v>
      </c>
      <c r="H142" s="43">
        <v>2.4300000000000002</v>
      </c>
      <c r="I142" s="43">
        <v>37.1</v>
      </c>
      <c r="J142" s="43">
        <v>196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19.25</v>
      </c>
      <c r="H146" s="19">
        <f t="shared" si="70"/>
        <v>19.43</v>
      </c>
      <c r="I146" s="19">
        <f t="shared" si="70"/>
        <v>77.2</v>
      </c>
      <c r="J146" s="19">
        <f t="shared" si="70"/>
        <v>555</v>
      </c>
      <c r="K146" s="25"/>
      <c r="L146" s="19">
        <f t="shared" ref="L146" si="71">SUM(L139:L145)</f>
        <v>56.099999999999994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40</v>
      </c>
      <c r="G147" s="43">
        <v>0.48</v>
      </c>
      <c r="H147" s="43">
        <v>0.09</v>
      </c>
      <c r="I147" s="43">
        <v>1.5</v>
      </c>
      <c r="J147" s="43">
        <v>8.4</v>
      </c>
      <c r="K147" s="44">
        <v>71</v>
      </c>
      <c r="L147" s="43">
        <v>75.099999999999994</v>
      </c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205</v>
      </c>
      <c r="G148" s="43">
        <v>2.56</v>
      </c>
      <c r="H148" s="43">
        <v>4.4800000000000004</v>
      </c>
      <c r="I148" s="43">
        <v>17.5</v>
      </c>
      <c r="J148" s="43">
        <v>160</v>
      </c>
      <c r="K148" s="44">
        <v>95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12.9</v>
      </c>
      <c r="H149" s="43">
        <v>14</v>
      </c>
      <c r="I149" s="43">
        <v>18</v>
      </c>
      <c r="J149" s="43">
        <v>205.16</v>
      </c>
      <c r="K149" s="44">
        <v>256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5.5</v>
      </c>
      <c r="H150" s="43">
        <v>4.8</v>
      </c>
      <c r="I150" s="43">
        <v>36.5</v>
      </c>
      <c r="J150" s="43">
        <v>196</v>
      </c>
      <c r="K150" s="44">
        <v>331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0.2</v>
      </c>
      <c r="H151" s="43">
        <v>0.08</v>
      </c>
      <c r="I151" s="43">
        <v>17.420000000000002</v>
      </c>
      <c r="J151" s="43">
        <v>69.44</v>
      </c>
      <c r="K151" s="44">
        <v>123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1.95</v>
      </c>
      <c r="H153" s="43">
        <v>0.3</v>
      </c>
      <c r="I153" s="43">
        <v>13.5</v>
      </c>
      <c r="J153" s="43">
        <v>66</v>
      </c>
      <c r="K153" s="44" t="s">
        <v>43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23.59</v>
      </c>
      <c r="H156" s="19">
        <f t="shared" si="72"/>
        <v>23.75</v>
      </c>
      <c r="I156" s="19">
        <f t="shared" si="72"/>
        <v>104.42</v>
      </c>
      <c r="J156" s="19">
        <f t="shared" si="72"/>
        <v>705</v>
      </c>
      <c r="K156" s="25"/>
      <c r="L156" s="19">
        <f t="shared" ref="L156" si="73">SUM(L147:L155)</f>
        <v>75.099999999999994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1215</v>
      </c>
      <c r="G157" s="32">
        <f t="shared" ref="G157" si="74">G146+G156</f>
        <v>42.84</v>
      </c>
      <c r="H157" s="32">
        <f t="shared" ref="H157" si="75">H146+H156</f>
        <v>43.18</v>
      </c>
      <c r="I157" s="32">
        <f t="shared" ref="I157" si="76">I146+I156</f>
        <v>181.62</v>
      </c>
      <c r="J157" s="32">
        <f t="shared" ref="J157:L157" si="77">J146+J156</f>
        <v>1260</v>
      </c>
      <c r="K157" s="32"/>
      <c r="L157" s="32">
        <f t="shared" si="77"/>
        <v>131.19999999999999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230</v>
      </c>
      <c r="G158" s="40">
        <v>8.1</v>
      </c>
      <c r="H158" s="40">
        <v>12.24</v>
      </c>
      <c r="I158" s="40">
        <v>26.45</v>
      </c>
      <c r="J158" s="40">
        <v>271.3</v>
      </c>
      <c r="K158" s="41">
        <v>187</v>
      </c>
      <c r="L158" s="40">
        <v>43.3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5.3</v>
      </c>
      <c r="H160" s="43">
        <v>5</v>
      </c>
      <c r="I160" s="43">
        <v>9.6</v>
      </c>
      <c r="J160" s="43">
        <v>108</v>
      </c>
      <c r="K160" s="44" t="s">
        <v>43</v>
      </c>
      <c r="L160" s="43">
        <v>12.8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70</v>
      </c>
      <c r="G161" s="43">
        <v>5.6</v>
      </c>
      <c r="H161" s="43">
        <v>2.4300000000000002</v>
      </c>
      <c r="I161" s="43">
        <v>37.1</v>
      </c>
      <c r="J161" s="43">
        <v>196</v>
      </c>
      <c r="K161" s="44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</v>
      </c>
      <c r="H165" s="19">
        <f t="shared" si="78"/>
        <v>19.670000000000002</v>
      </c>
      <c r="I165" s="19">
        <f t="shared" si="78"/>
        <v>73.150000000000006</v>
      </c>
      <c r="J165" s="19">
        <f t="shared" si="78"/>
        <v>575.29999999999995</v>
      </c>
      <c r="K165" s="25"/>
      <c r="L165" s="19">
        <f t="shared" ref="L165" si="79">SUM(L158:L164)</f>
        <v>56.099999999999994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60</v>
      </c>
      <c r="G166" s="43">
        <v>0.54</v>
      </c>
      <c r="H166" s="43">
        <v>6.06</v>
      </c>
      <c r="I166" s="43">
        <v>1.74</v>
      </c>
      <c r="J166" s="43">
        <v>63.6</v>
      </c>
      <c r="K166" s="44">
        <v>23</v>
      </c>
      <c r="L166" s="43">
        <v>75.099999999999994</v>
      </c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210</v>
      </c>
      <c r="G167" s="43">
        <v>3.03</v>
      </c>
      <c r="H167" s="43">
        <v>2.5</v>
      </c>
      <c r="I167" s="43">
        <v>22</v>
      </c>
      <c r="J167" s="43">
        <v>127.3</v>
      </c>
      <c r="K167" s="44" t="s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86</v>
      </c>
      <c r="F168" s="43">
        <v>240</v>
      </c>
      <c r="G168" s="43">
        <v>18.05</v>
      </c>
      <c r="H168" s="43">
        <v>18.399999999999999</v>
      </c>
      <c r="I168" s="43">
        <v>50</v>
      </c>
      <c r="J168" s="43">
        <v>398.6</v>
      </c>
      <c r="K168" s="44">
        <v>258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80</v>
      </c>
      <c r="F170" s="43">
        <v>200</v>
      </c>
      <c r="G170" s="43">
        <v>0.4</v>
      </c>
      <c r="H170" s="43">
        <v>0.2</v>
      </c>
      <c r="I170" s="43">
        <v>23.8</v>
      </c>
      <c r="J170" s="43">
        <v>100</v>
      </c>
      <c r="K170" s="44">
        <v>1210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1.95</v>
      </c>
      <c r="H172" s="43">
        <v>0.3</v>
      </c>
      <c r="I172" s="43">
        <v>13.5</v>
      </c>
      <c r="J172" s="43">
        <v>66</v>
      </c>
      <c r="K172" s="44" t="s">
        <v>43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23.97</v>
      </c>
      <c r="H175" s="19">
        <f t="shared" si="80"/>
        <v>27.459999999999997</v>
      </c>
      <c r="I175" s="19">
        <f t="shared" si="80"/>
        <v>111.03999999999999</v>
      </c>
      <c r="J175" s="19">
        <f t="shared" si="80"/>
        <v>755.5</v>
      </c>
      <c r="K175" s="25"/>
      <c r="L175" s="19">
        <f t="shared" ref="L175" si="81">SUM(L166:L174)</f>
        <v>75.099999999999994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1240</v>
      </c>
      <c r="G176" s="32">
        <f t="shared" ref="G176" si="82">G165+G175</f>
        <v>42.97</v>
      </c>
      <c r="H176" s="32">
        <f t="shared" ref="H176" si="83">H165+H175</f>
        <v>47.129999999999995</v>
      </c>
      <c r="I176" s="32">
        <f t="shared" ref="I176" si="84">I165+I175</f>
        <v>184.19</v>
      </c>
      <c r="J176" s="32">
        <f t="shared" ref="J176:L176" si="85">J165+J175</f>
        <v>1330.8</v>
      </c>
      <c r="K176" s="32"/>
      <c r="L176" s="32">
        <f t="shared" si="85"/>
        <v>131.19999999999999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230</v>
      </c>
      <c r="G177" s="40">
        <v>8.3000000000000007</v>
      </c>
      <c r="H177" s="40">
        <v>11.8</v>
      </c>
      <c r="I177" s="40">
        <v>24.6</v>
      </c>
      <c r="J177" s="40">
        <v>263.2</v>
      </c>
      <c r="K177" s="41" t="s">
        <v>88</v>
      </c>
      <c r="L177" s="40">
        <v>43.3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5.3</v>
      </c>
      <c r="H179" s="43">
        <v>5</v>
      </c>
      <c r="I179" s="43">
        <v>9.6</v>
      </c>
      <c r="J179" s="43">
        <v>108</v>
      </c>
      <c r="K179" s="44" t="s">
        <v>43</v>
      </c>
      <c r="L179" s="43">
        <v>12.8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70</v>
      </c>
      <c r="G180" s="43">
        <v>5.6</v>
      </c>
      <c r="H180" s="43">
        <v>2.4300000000000002</v>
      </c>
      <c r="I180" s="43">
        <v>37.1</v>
      </c>
      <c r="J180" s="43">
        <v>196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19.200000000000003</v>
      </c>
      <c r="H184" s="19">
        <f t="shared" si="86"/>
        <v>19.23</v>
      </c>
      <c r="I184" s="19">
        <f t="shared" si="86"/>
        <v>71.300000000000011</v>
      </c>
      <c r="J184" s="19">
        <f t="shared" si="86"/>
        <v>567.20000000000005</v>
      </c>
      <c r="K184" s="25"/>
      <c r="L184" s="19">
        <f t="shared" ref="L184" si="87">SUM(L177:L183)</f>
        <v>56.099999999999994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0.96</v>
      </c>
      <c r="H185" s="43">
        <v>3.06</v>
      </c>
      <c r="I185" s="43">
        <v>4.1399999999999997</v>
      </c>
      <c r="J185" s="43">
        <v>48</v>
      </c>
      <c r="K185" s="44" t="s">
        <v>74</v>
      </c>
      <c r="L185" s="43">
        <v>75.099999999999994</v>
      </c>
    </row>
    <row r="186" spans="1:12" ht="15" x14ac:dyDescent="0.25">
      <c r="A186" s="23"/>
      <c r="B186" s="15"/>
      <c r="C186" s="11"/>
      <c r="D186" s="7" t="s">
        <v>27</v>
      </c>
      <c r="E186" s="42" t="s">
        <v>54</v>
      </c>
      <c r="F186" s="43">
        <v>205</v>
      </c>
      <c r="G186" s="43">
        <v>2.4</v>
      </c>
      <c r="H186" s="43">
        <v>4.6399999999999997</v>
      </c>
      <c r="I186" s="43">
        <v>13.2</v>
      </c>
      <c r="J186" s="43">
        <v>106.4</v>
      </c>
      <c r="K186" s="44">
        <v>91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90</v>
      </c>
      <c r="G187" s="43">
        <v>14.04</v>
      </c>
      <c r="H187" s="43">
        <v>11.7</v>
      </c>
      <c r="I187" s="43">
        <v>13.5</v>
      </c>
      <c r="J187" s="43">
        <v>192.42</v>
      </c>
      <c r="K187" s="44">
        <v>611.01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3.6</v>
      </c>
      <c r="H188" s="43">
        <v>4.5999999999999996</v>
      </c>
      <c r="I188" s="43">
        <v>37.700000000000003</v>
      </c>
      <c r="J188" s="43">
        <v>212</v>
      </c>
      <c r="K188" s="44">
        <v>323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0.2</v>
      </c>
      <c r="H189" s="43">
        <v>0</v>
      </c>
      <c r="I189" s="43">
        <v>25.7</v>
      </c>
      <c r="J189" s="43">
        <v>105</v>
      </c>
      <c r="K189" s="44" t="s">
        <v>71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1.95</v>
      </c>
      <c r="H191" s="43">
        <v>0.3</v>
      </c>
      <c r="I191" s="43">
        <v>13.5</v>
      </c>
      <c r="J191" s="43">
        <v>66</v>
      </c>
      <c r="K191" s="44" t="s">
        <v>43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8">SUM(G185:G193)</f>
        <v>23.15</v>
      </c>
      <c r="H194" s="19">
        <f t="shared" si="88"/>
        <v>24.3</v>
      </c>
      <c r="I194" s="19">
        <f t="shared" si="88"/>
        <v>107.74000000000001</v>
      </c>
      <c r="J194" s="19">
        <f t="shared" si="88"/>
        <v>729.81999999999994</v>
      </c>
      <c r="K194" s="25"/>
      <c r="L194" s="19">
        <f t="shared" ref="L194" si="89">SUM(L185:L193)</f>
        <v>75.099999999999994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1235</v>
      </c>
      <c r="G195" s="32">
        <f t="shared" ref="G195" si="90">G184+G194</f>
        <v>42.35</v>
      </c>
      <c r="H195" s="32">
        <f t="shared" ref="H195" si="91">H184+H194</f>
        <v>43.53</v>
      </c>
      <c r="I195" s="32">
        <f t="shared" ref="I195" si="92">I184+I194</f>
        <v>179.04000000000002</v>
      </c>
      <c r="J195" s="32">
        <f t="shared" ref="J195:L195" si="93">J184+J194</f>
        <v>1297.02</v>
      </c>
      <c r="K195" s="32"/>
      <c r="L195" s="32">
        <f t="shared" si="93"/>
        <v>131.19999999999999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43.13600000000001</v>
      </c>
      <c r="H196" s="34">
        <f t="shared" si="94"/>
        <v>45.605999999999995</v>
      </c>
      <c r="I196" s="34">
        <f t="shared" si="94"/>
        <v>180.83999999999997</v>
      </c>
      <c r="J196" s="34">
        <f t="shared" si="94"/>
        <v>1324.2639999999999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131.20000000000002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Stas Stas</cp:lastModifiedBy>
  <dcterms:created xsi:type="dcterms:W3CDTF">2022-05-16T14:23:56Z</dcterms:created>
  <dcterms:modified xsi:type="dcterms:W3CDTF">2025-02-20T08:11:10Z</dcterms:modified>
</cp:coreProperties>
</file>